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1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" yWindow="456" windowWidth="18864" windowHeight="6816"/>
  </bookViews>
  <sheets>
    <sheet name="EPE24E 1. průběžný test (úterý 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R38" i="1"/>
  <c r="R13"/>
  <c r="R16"/>
  <c r="R17"/>
  <c r="R3"/>
  <c r="R45"/>
  <c r="R14"/>
  <c r="R6"/>
  <c r="R44"/>
  <c r="R20"/>
  <c r="R39"/>
  <c r="R7"/>
  <c r="R4"/>
  <c r="R42"/>
  <c r="R2"/>
  <c r="R25"/>
  <c r="R18"/>
  <c r="R34"/>
  <c r="R29"/>
  <c r="R30"/>
  <c r="R35"/>
  <c r="R5"/>
  <c r="R23"/>
  <c r="R31"/>
  <c r="R26"/>
  <c r="R36"/>
  <c r="R27"/>
  <c r="R19"/>
  <c r="R32"/>
  <c r="R41"/>
  <c r="R40"/>
  <c r="R12"/>
  <c r="R15"/>
  <c r="N15"/>
  <c r="N33"/>
  <c r="N24"/>
  <c r="N40"/>
  <c r="N19"/>
  <c r="N31"/>
  <c r="N11"/>
  <c r="N38"/>
  <c r="N22"/>
  <c r="N34"/>
  <c r="N10"/>
  <c r="N8"/>
  <c r="N25"/>
  <c r="N21"/>
  <c r="N39"/>
  <c r="N9"/>
  <c r="N28"/>
  <c r="F51"/>
  <c r="E51"/>
  <c r="D51"/>
  <c r="G31"/>
  <c r="G35"/>
  <c r="G33"/>
  <c r="G50"/>
  <c r="G37"/>
  <c r="G14"/>
  <c r="G41"/>
  <c r="G6"/>
  <c r="G47"/>
  <c r="G15"/>
  <c r="G44"/>
  <c r="G12"/>
  <c r="G20"/>
  <c r="G28"/>
  <c r="G13"/>
  <c r="G40"/>
  <c r="G23"/>
  <c r="G8"/>
  <c r="G26"/>
  <c r="G45"/>
  <c r="G43"/>
  <c r="G46"/>
  <c r="G16"/>
  <c r="G34"/>
  <c r="G17"/>
  <c r="G42"/>
  <c r="G9"/>
  <c r="G24"/>
  <c r="G39"/>
  <c r="G7"/>
  <c r="G29"/>
  <c r="G22"/>
  <c r="G32"/>
  <c r="G30"/>
  <c r="G3"/>
  <c r="G2"/>
  <c r="G4"/>
  <c r="G10"/>
  <c r="G38"/>
  <c r="G49"/>
  <c r="G36"/>
  <c r="G25"/>
  <c r="G5"/>
  <c r="G27"/>
  <c r="G19"/>
  <c r="G48"/>
  <c r="G18"/>
  <c r="G21"/>
  <c r="G11"/>
  <c r="G51" l="1"/>
</calcChain>
</file>

<file path=xl/sharedStrings.xml><?xml version="1.0" encoding="utf-8"?>
<sst xmlns="http://schemas.openxmlformats.org/spreadsheetml/2006/main" count="428" uniqueCount="158">
  <si>
    <t>Příjmení</t>
  </si>
  <si>
    <t>Křestní jméno</t>
  </si>
  <si>
    <t>Kopecká</t>
  </si>
  <si>
    <t>Barbora</t>
  </si>
  <si>
    <t>Váňová</t>
  </si>
  <si>
    <t>Martina</t>
  </si>
  <si>
    <t>Romančáková</t>
  </si>
  <si>
    <t>Ivana</t>
  </si>
  <si>
    <t>Briceňo Scott</t>
  </si>
  <si>
    <t>Erik</t>
  </si>
  <si>
    <t>Dangová</t>
  </si>
  <si>
    <t>Vu Huyen</t>
  </si>
  <si>
    <t>Přecechtělová</t>
  </si>
  <si>
    <t>Tereza</t>
  </si>
  <si>
    <t>Žáková</t>
  </si>
  <si>
    <t>Nechoďdomová</t>
  </si>
  <si>
    <t>Petra</t>
  </si>
  <si>
    <t>Kolesnikova</t>
  </si>
  <si>
    <t>Viktoriya</t>
  </si>
  <si>
    <t>Filatova</t>
  </si>
  <si>
    <t>Galina</t>
  </si>
  <si>
    <t>Zamorenova</t>
  </si>
  <si>
    <t>Ekaterina</t>
  </si>
  <si>
    <t>Nemesh</t>
  </si>
  <si>
    <t>Denisa</t>
  </si>
  <si>
    <t>Balíková</t>
  </si>
  <si>
    <t>Zuzana</t>
  </si>
  <si>
    <t>Matoušková</t>
  </si>
  <si>
    <t>Ester</t>
  </si>
  <si>
    <t>Palasová</t>
  </si>
  <si>
    <t>Adéla</t>
  </si>
  <si>
    <t>Händlová</t>
  </si>
  <si>
    <t>Bílá</t>
  </si>
  <si>
    <t>Hunalová</t>
  </si>
  <si>
    <t>Eva</t>
  </si>
  <si>
    <t>Vaněčková</t>
  </si>
  <si>
    <t>Šestáková</t>
  </si>
  <si>
    <t>Iveta</t>
  </si>
  <si>
    <t>Velič</t>
  </si>
  <si>
    <t>Matěj</t>
  </si>
  <si>
    <t>Hájek</t>
  </si>
  <si>
    <t>Petr</t>
  </si>
  <si>
    <t>Šperlová</t>
  </si>
  <si>
    <t>Kateřina</t>
  </si>
  <si>
    <t>Jarošová</t>
  </si>
  <si>
    <t>Eliška</t>
  </si>
  <si>
    <t>Balínová</t>
  </si>
  <si>
    <t>Daniela</t>
  </si>
  <si>
    <t>Fléglová</t>
  </si>
  <si>
    <t>Kamila</t>
  </si>
  <si>
    <t>Dvořáková</t>
  </si>
  <si>
    <t>Michaela</t>
  </si>
  <si>
    <t>Holzmannová</t>
  </si>
  <si>
    <t>Anna</t>
  </si>
  <si>
    <t>Ziková</t>
  </si>
  <si>
    <t>Zlochová</t>
  </si>
  <si>
    <t>Natálie</t>
  </si>
  <si>
    <t>Vojčová</t>
  </si>
  <si>
    <t>Bezborodova</t>
  </si>
  <si>
    <t>Alisa</t>
  </si>
  <si>
    <t>Vasekina</t>
  </si>
  <si>
    <t>Elizaveta</t>
  </si>
  <si>
    <t>Nezbeda</t>
  </si>
  <si>
    <t>Kozlova</t>
  </si>
  <si>
    <t>Svetlana</t>
  </si>
  <si>
    <t>Šušková</t>
  </si>
  <si>
    <t>Karolína</t>
  </si>
  <si>
    <t>Saranchimeg</t>
  </si>
  <si>
    <t>Uuganbayar</t>
  </si>
  <si>
    <t>Sosnová</t>
  </si>
  <si>
    <t>Žampach</t>
  </si>
  <si>
    <t>Ondřej</t>
  </si>
  <si>
    <t>Ehlová</t>
  </si>
  <si>
    <t>Šárka</t>
  </si>
  <si>
    <t>Ha</t>
  </si>
  <si>
    <t>My</t>
  </si>
  <si>
    <t>Floriánová</t>
  </si>
  <si>
    <t>Zemanová</t>
  </si>
  <si>
    <t>Dana</t>
  </si>
  <si>
    <t>Vagenknechtová</t>
  </si>
  <si>
    <t>Monika</t>
  </si>
  <si>
    <t>Hájková</t>
  </si>
  <si>
    <t>Celkový průměr</t>
  </si>
  <si>
    <t>1. průběžný test</t>
  </si>
  <si>
    <t>celkem</t>
  </si>
  <si>
    <t>2. průběžný test</t>
  </si>
  <si>
    <t>3. průběžný test</t>
  </si>
  <si>
    <t>pomocná bonifikace</t>
  </si>
  <si>
    <t>+3</t>
  </si>
  <si>
    <t>+2</t>
  </si>
  <si>
    <t>+1</t>
  </si>
  <si>
    <t>0</t>
  </si>
  <si>
    <t>-1</t>
  </si>
  <si>
    <t>-2</t>
  </si>
  <si>
    <t>-3</t>
  </si>
  <si>
    <t xml:space="preserve">Bernovská </t>
  </si>
  <si>
    <t>Marie</t>
  </si>
  <si>
    <t xml:space="preserve">Buhaiova </t>
  </si>
  <si>
    <t>Daria</t>
  </si>
  <si>
    <t xml:space="preserve">Fuchsová </t>
  </si>
  <si>
    <t>Pavlína</t>
  </si>
  <si>
    <t xml:space="preserve">Grabein </t>
  </si>
  <si>
    <t>Noah</t>
  </si>
  <si>
    <t xml:space="preserve">Honzák </t>
  </si>
  <si>
    <t>David</t>
  </si>
  <si>
    <t xml:space="preserve">Kanapleva </t>
  </si>
  <si>
    <t>Taisa</t>
  </si>
  <si>
    <t xml:space="preserve">Křečková </t>
  </si>
  <si>
    <t>Lucie</t>
  </si>
  <si>
    <t xml:space="preserve">Kuznetsova </t>
  </si>
  <si>
    <t xml:space="preserve">Medová </t>
  </si>
  <si>
    <t xml:space="preserve">Mironenkova </t>
  </si>
  <si>
    <t xml:space="preserve">Růžičková </t>
  </si>
  <si>
    <t xml:space="preserve">Shiriaeva </t>
  </si>
  <si>
    <t>Kseniia</t>
  </si>
  <si>
    <t>Yelizaveta</t>
  </si>
  <si>
    <t xml:space="preserve">Sinegub </t>
  </si>
  <si>
    <t xml:space="preserve">Šubertová </t>
  </si>
  <si>
    <t>Jana</t>
  </si>
  <si>
    <t xml:space="preserve">Tuikov </t>
  </si>
  <si>
    <t>Anton</t>
  </si>
  <si>
    <t>N</t>
  </si>
  <si>
    <t>46</t>
  </si>
  <si>
    <t>40</t>
  </si>
  <si>
    <t>41</t>
  </si>
  <si>
    <t>45</t>
  </si>
  <si>
    <t>1</t>
  </si>
  <si>
    <t>2-3</t>
  </si>
  <si>
    <t>4</t>
  </si>
  <si>
    <t>5-7</t>
  </si>
  <si>
    <t>8-11</t>
  </si>
  <si>
    <t>12-13</t>
  </si>
  <si>
    <t>14-18</t>
  </si>
  <si>
    <t>19-23</t>
  </si>
  <si>
    <t>24-26</t>
  </si>
  <si>
    <t>27-32</t>
  </si>
  <si>
    <t>33-36</t>
  </si>
  <si>
    <t>37</t>
  </si>
  <si>
    <t>38-39</t>
  </si>
  <si>
    <t>42-43</t>
  </si>
  <si>
    <t>44</t>
  </si>
  <si>
    <t>47-48</t>
  </si>
  <si>
    <t>49</t>
  </si>
  <si>
    <t>nelze</t>
  </si>
  <si>
    <t>konečná bonifikace</t>
  </si>
  <si>
    <t>Konečné pořadí</t>
  </si>
  <si>
    <t>50-60</t>
  </si>
  <si>
    <t>1. test</t>
  </si>
  <si>
    <t>kvalifikace</t>
  </si>
  <si>
    <t>s bonifikací</t>
  </si>
  <si>
    <t>známka</t>
  </si>
  <si>
    <t>ANO</t>
  </si>
  <si>
    <t>NE</t>
  </si>
  <si>
    <t>ne</t>
  </si>
  <si>
    <t>2. test</t>
  </si>
  <si>
    <t>poznámka</t>
  </si>
  <si>
    <t>23 bodů=mimořádný výsledek</t>
  </si>
  <si>
    <t>22 bodů=velmi pěkné</t>
  </si>
</sst>
</file>

<file path=xl/styles.xml><?xml version="1.0" encoding="utf-8"?>
<styleSheet xmlns="http://schemas.openxmlformats.org/spreadsheetml/2006/main">
  <fonts count="4">
    <font>
      <sz val="12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/>
    <xf numFmtId="0" fontId="0" fillId="0" borderId="0" xfId="0"/>
    <xf numFmtId="2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49" fontId="1" fillId="7" borderId="0" xfId="0" applyNumberFormat="1" applyFont="1" applyFill="1" applyAlignment="1">
      <alignment horizontal="center"/>
    </xf>
    <xf numFmtId="49" fontId="1" fillId="8" borderId="0" xfId="0" applyNumberFormat="1" applyFont="1" applyFill="1" applyAlignment="1">
      <alignment horizontal="center"/>
    </xf>
    <xf numFmtId="0" fontId="0" fillId="2" borderId="0" xfId="0" applyFont="1" applyFill="1"/>
    <xf numFmtId="2" fontId="0" fillId="2" borderId="0" xfId="0" applyNumberFormat="1" applyFont="1" applyFill="1"/>
    <xf numFmtId="0" fontId="0" fillId="3" borderId="0" xfId="0" applyFont="1" applyFill="1"/>
    <xf numFmtId="2" fontId="0" fillId="3" borderId="0" xfId="0" applyNumberFormat="1" applyFont="1" applyFill="1"/>
    <xf numFmtId="0" fontId="0" fillId="5" borderId="0" xfId="0" applyFont="1" applyFill="1"/>
    <xf numFmtId="2" fontId="0" fillId="5" borderId="0" xfId="0" applyNumberFormat="1" applyFont="1" applyFill="1"/>
    <xf numFmtId="0" fontId="0" fillId="5" borderId="0" xfId="0" applyFill="1"/>
    <xf numFmtId="0" fontId="0" fillId="4" borderId="0" xfId="0" applyFont="1" applyFill="1"/>
    <xf numFmtId="2" fontId="0" fillId="4" borderId="0" xfId="0" applyNumberFormat="1" applyFont="1" applyFill="1"/>
    <xf numFmtId="0" fontId="0" fillId="6" borderId="0" xfId="0" applyFont="1" applyFill="1"/>
    <xf numFmtId="2" fontId="0" fillId="6" borderId="0" xfId="0" applyNumberFormat="1" applyFont="1" applyFill="1"/>
    <xf numFmtId="0" fontId="0" fillId="7" borderId="0" xfId="0" applyFont="1" applyFill="1"/>
    <xf numFmtId="2" fontId="0" fillId="7" borderId="0" xfId="0" applyNumberFormat="1" applyFont="1" applyFill="1"/>
    <xf numFmtId="0" fontId="0" fillId="8" borderId="0" xfId="0" applyFont="1" applyFill="1"/>
    <xf numFmtId="2" fontId="0" fillId="8" borderId="0" xfId="0" applyNumberFormat="1" applyFont="1" applyFill="1"/>
    <xf numFmtId="49" fontId="1" fillId="9" borderId="0" xfId="0" applyNumberFormat="1" applyFont="1" applyFill="1" applyAlignment="1">
      <alignment horizontal="center"/>
    </xf>
    <xf numFmtId="0" fontId="0" fillId="9" borderId="0" xfId="0" applyFont="1" applyFill="1"/>
    <xf numFmtId="2" fontId="0" fillId="9" borderId="0" xfId="0" applyNumberFormat="1" applyFont="1" applyFill="1"/>
    <xf numFmtId="0" fontId="0" fillId="9" borderId="0" xfId="0" applyFill="1"/>
    <xf numFmtId="0" fontId="1" fillId="9" borderId="0" xfId="0" applyFont="1" applyFill="1"/>
    <xf numFmtId="2" fontId="1" fillId="9" borderId="0" xfId="0" applyNumberFormat="1" applyFont="1" applyFill="1" applyAlignment="1">
      <alignment horizontal="center"/>
    </xf>
    <xf numFmtId="49" fontId="0" fillId="9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/>
    <xf numFmtId="0" fontId="2" fillId="0" borderId="0" xfId="0" applyFont="1" applyAlignment="1"/>
    <xf numFmtId="0" fontId="3" fillId="0" borderId="0" xfId="0" applyFont="1"/>
    <xf numFmtId="0" fontId="3" fillId="5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tabSelected="1" topLeftCell="A16" zoomScale="85" zoomScaleNormal="85" workbookViewId="0">
      <selection activeCell="O44" sqref="O44"/>
    </sheetView>
  </sheetViews>
  <sheetFormatPr defaultRowHeight="15.6"/>
  <cols>
    <col min="1" max="1" width="16.19921875" style="5" customWidth="1"/>
    <col min="2" max="2" width="16.19921875" customWidth="1"/>
    <col min="3" max="3" width="8.69921875" customWidth="1"/>
    <col min="4" max="4" width="15.796875" hidden="1" customWidth="1"/>
    <col min="5" max="5" width="14.5" hidden="1" customWidth="1"/>
    <col min="6" max="6" width="14.69921875" hidden="1" customWidth="1"/>
    <col min="9" max="9" width="8.796875" style="5"/>
    <col min="10" max="10" width="8.796875" style="3"/>
    <col min="13" max="14" width="8.796875" style="5"/>
    <col min="15" max="15" width="8.796875" style="38"/>
    <col min="18" max="18" width="8.796875" style="42"/>
    <col min="19" max="19" width="8.796875" style="43"/>
    <col min="20" max="20" width="25.5" customWidth="1"/>
  </cols>
  <sheetData>
    <row r="1" spans="1:20">
      <c r="A1" s="6" t="s">
        <v>145</v>
      </c>
      <c r="B1" t="s">
        <v>0</v>
      </c>
      <c r="C1" t="s">
        <v>1</v>
      </c>
      <c r="D1" s="1" t="s">
        <v>83</v>
      </c>
      <c r="E1" s="1" t="s">
        <v>85</v>
      </c>
      <c r="F1" s="1" t="s">
        <v>86</v>
      </c>
      <c r="G1" s="1" t="s">
        <v>84</v>
      </c>
      <c r="I1" s="6" t="s">
        <v>144</v>
      </c>
      <c r="J1" s="4" t="s">
        <v>87</v>
      </c>
      <c r="L1" s="1" t="s">
        <v>147</v>
      </c>
      <c r="M1" s="36" t="s">
        <v>148</v>
      </c>
      <c r="N1" s="36" t="s">
        <v>149</v>
      </c>
      <c r="O1" s="38" t="s">
        <v>150</v>
      </c>
      <c r="P1" s="39" t="s">
        <v>154</v>
      </c>
      <c r="Q1" s="36" t="s">
        <v>148</v>
      </c>
      <c r="R1" s="41" t="s">
        <v>149</v>
      </c>
      <c r="S1" s="38" t="s">
        <v>150</v>
      </c>
      <c r="T1" s="39" t="s">
        <v>155</v>
      </c>
    </row>
    <row r="2" spans="1:20">
      <c r="A2" s="7" t="s">
        <v>126</v>
      </c>
      <c r="B2" s="14" t="s">
        <v>2</v>
      </c>
      <c r="C2" s="14" t="s">
        <v>3</v>
      </c>
      <c r="D2" s="15">
        <v>9</v>
      </c>
      <c r="E2" s="15">
        <v>9</v>
      </c>
      <c r="F2" s="15">
        <v>10</v>
      </c>
      <c r="G2" s="15">
        <f t="shared" ref="G2:G33" si="0">D2+E2+F2</f>
        <v>28</v>
      </c>
      <c r="H2" s="14"/>
      <c r="I2" s="7" t="s">
        <v>88</v>
      </c>
      <c r="J2" s="7" t="s">
        <v>88</v>
      </c>
      <c r="P2">
        <v>19.329999999999998</v>
      </c>
      <c r="Q2" s="36" t="s">
        <v>151</v>
      </c>
      <c r="R2" s="40">
        <f t="shared" ref="R2:R7" si="1">I2+TRUNC(P2)</f>
        <v>22</v>
      </c>
      <c r="S2" s="46">
        <v>1</v>
      </c>
      <c r="T2" s="44" t="s">
        <v>157</v>
      </c>
    </row>
    <row r="3" spans="1:20">
      <c r="A3" s="7" t="s">
        <v>127</v>
      </c>
      <c r="B3" s="14" t="s">
        <v>50</v>
      </c>
      <c r="C3" s="14" t="s">
        <v>51</v>
      </c>
      <c r="D3" s="15">
        <v>10</v>
      </c>
      <c r="E3" s="15">
        <v>8</v>
      </c>
      <c r="F3" s="15">
        <v>9</v>
      </c>
      <c r="G3" s="15">
        <f t="shared" si="0"/>
        <v>27</v>
      </c>
      <c r="H3" s="14"/>
      <c r="I3" s="7" t="s">
        <v>88</v>
      </c>
      <c r="J3" s="7" t="s">
        <v>88</v>
      </c>
      <c r="P3">
        <v>16.23</v>
      </c>
      <c r="Q3" s="36" t="s">
        <v>151</v>
      </c>
      <c r="R3" s="40">
        <f t="shared" si="1"/>
        <v>19</v>
      </c>
      <c r="S3" s="46">
        <v>1</v>
      </c>
    </row>
    <row r="4" spans="1:20">
      <c r="A4" s="7" t="s">
        <v>127</v>
      </c>
      <c r="B4" s="14" t="s">
        <v>44</v>
      </c>
      <c r="C4" s="14" t="s">
        <v>45</v>
      </c>
      <c r="D4" s="15">
        <v>10</v>
      </c>
      <c r="E4" s="15">
        <v>9</v>
      </c>
      <c r="F4" s="15">
        <v>8</v>
      </c>
      <c r="G4" s="15">
        <f t="shared" si="0"/>
        <v>27</v>
      </c>
      <c r="H4" s="14"/>
      <c r="I4" s="7" t="s">
        <v>88</v>
      </c>
      <c r="J4" s="7" t="s">
        <v>88</v>
      </c>
      <c r="P4">
        <v>20.329999999999998</v>
      </c>
      <c r="Q4" s="36" t="s">
        <v>151</v>
      </c>
      <c r="R4" s="40">
        <f t="shared" si="1"/>
        <v>23</v>
      </c>
      <c r="S4" s="46">
        <v>1</v>
      </c>
      <c r="T4" s="45" t="s">
        <v>156</v>
      </c>
    </row>
    <row r="5" spans="1:20">
      <c r="A5" s="7" t="s">
        <v>128</v>
      </c>
      <c r="B5" s="14" t="s">
        <v>36</v>
      </c>
      <c r="C5" s="14" t="s">
        <v>37</v>
      </c>
      <c r="D5" s="15">
        <v>8.9</v>
      </c>
      <c r="E5" s="15">
        <v>9</v>
      </c>
      <c r="F5" s="15">
        <v>9</v>
      </c>
      <c r="G5" s="15">
        <f t="shared" si="0"/>
        <v>26.9</v>
      </c>
      <c r="H5" s="14"/>
      <c r="I5" s="7" t="s">
        <v>88</v>
      </c>
      <c r="J5" s="7" t="s">
        <v>88</v>
      </c>
      <c r="P5">
        <v>19.32</v>
      </c>
      <c r="Q5" s="36" t="s">
        <v>151</v>
      </c>
      <c r="R5" s="40">
        <f t="shared" si="1"/>
        <v>22</v>
      </c>
      <c r="S5" s="46">
        <v>1</v>
      </c>
      <c r="T5" s="44" t="s">
        <v>157</v>
      </c>
    </row>
    <row r="6" spans="1:20">
      <c r="A6" s="7" t="s">
        <v>129</v>
      </c>
      <c r="B6" s="14" t="s">
        <v>74</v>
      </c>
      <c r="C6" s="14" t="s">
        <v>75</v>
      </c>
      <c r="D6" s="15">
        <v>8</v>
      </c>
      <c r="E6" s="15">
        <v>10</v>
      </c>
      <c r="F6" s="15">
        <v>8</v>
      </c>
      <c r="G6" s="15">
        <f t="shared" si="0"/>
        <v>26</v>
      </c>
      <c r="H6" s="14"/>
      <c r="I6" s="7" t="s">
        <v>88</v>
      </c>
      <c r="J6" s="7" t="s">
        <v>88</v>
      </c>
      <c r="P6">
        <v>17.32</v>
      </c>
      <c r="Q6" s="36" t="s">
        <v>151</v>
      </c>
      <c r="R6" s="40">
        <f t="shared" si="1"/>
        <v>20</v>
      </c>
      <c r="S6" s="46">
        <v>1</v>
      </c>
    </row>
    <row r="7" spans="1:20">
      <c r="A7" s="7" t="s">
        <v>129</v>
      </c>
      <c r="B7" s="14" t="s">
        <v>33</v>
      </c>
      <c r="C7" s="14" t="s">
        <v>34</v>
      </c>
      <c r="D7" s="15">
        <v>9</v>
      </c>
      <c r="E7" s="15">
        <v>8</v>
      </c>
      <c r="F7" s="15">
        <v>9</v>
      </c>
      <c r="G7" s="15">
        <f t="shared" si="0"/>
        <v>26</v>
      </c>
      <c r="H7" s="14"/>
      <c r="I7" s="7" t="s">
        <v>88</v>
      </c>
      <c r="J7" s="7" t="s">
        <v>88</v>
      </c>
      <c r="P7">
        <v>19.329999999999998</v>
      </c>
      <c r="Q7" s="36" t="s">
        <v>151</v>
      </c>
      <c r="R7" s="40">
        <f t="shared" si="1"/>
        <v>22</v>
      </c>
      <c r="S7" s="46">
        <v>1</v>
      </c>
      <c r="T7" s="44" t="s">
        <v>157</v>
      </c>
    </row>
    <row r="8" spans="1:20">
      <c r="A8" s="7" t="s">
        <v>129</v>
      </c>
      <c r="B8" s="14" t="s">
        <v>27</v>
      </c>
      <c r="C8" s="14" t="s">
        <v>28</v>
      </c>
      <c r="D8" s="15">
        <v>9</v>
      </c>
      <c r="E8" s="15">
        <v>9</v>
      </c>
      <c r="F8" s="15">
        <v>8</v>
      </c>
      <c r="G8" s="15">
        <f t="shared" si="0"/>
        <v>26</v>
      </c>
      <c r="H8" s="14"/>
      <c r="I8" s="7" t="s">
        <v>88</v>
      </c>
      <c r="J8" s="7" t="s">
        <v>88</v>
      </c>
      <c r="L8">
        <v>16.23</v>
      </c>
      <c r="M8" s="36" t="s">
        <v>151</v>
      </c>
      <c r="N8" s="3">
        <f>I8+TRUNC(L8)</f>
        <v>19</v>
      </c>
      <c r="O8" s="46">
        <v>1</v>
      </c>
      <c r="R8" s="40"/>
      <c r="S8" s="38"/>
    </row>
    <row r="9" spans="1:20">
      <c r="A9" s="8" t="s">
        <v>130</v>
      </c>
      <c r="B9" s="16" t="s">
        <v>48</v>
      </c>
      <c r="C9" s="16" t="s">
        <v>49</v>
      </c>
      <c r="D9" s="17">
        <v>7</v>
      </c>
      <c r="E9" s="17">
        <v>9</v>
      </c>
      <c r="F9" s="17">
        <v>9</v>
      </c>
      <c r="G9" s="17">
        <f t="shared" si="0"/>
        <v>25</v>
      </c>
      <c r="H9" s="16"/>
      <c r="I9" s="8" t="s">
        <v>89</v>
      </c>
      <c r="J9" s="8" t="s">
        <v>89</v>
      </c>
      <c r="L9">
        <v>20.23</v>
      </c>
      <c r="M9" s="36" t="s">
        <v>151</v>
      </c>
      <c r="N9" s="3">
        <f>I9+TRUNC(L9)</f>
        <v>22</v>
      </c>
      <c r="O9" s="46">
        <v>1</v>
      </c>
      <c r="R9" s="40"/>
      <c r="S9" s="38"/>
      <c r="T9" s="44" t="s">
        <v>157</v>
      </c>
    </row>
    <row r="10" spans="1:20">
      <c r="A10" s="8" t="s">
        <v>130</v>
      </c>
      <c r="B10" s="16" t="s">
        <v>15</v>
      </c>
      <c r="C10" s="16" t="s">
        <v>16</v>
      </c>
      <c r="D10" s="17">
        <v>6</v>
      </c>
      <c r="E10" s="17">
        <v>9</v>
      </c>
      <c r="F10" s="17">
        <v>10</v>
      </c>
      <c r="G10" s="17">
        <f t="shared" si="0"/>
        <v>25</v>
      </c>
      <c r="H10" s="16"/>
      <c r="I10" s="8" t="s">
        <v>89</v>
      </c>
      <c r="J10" s="8" t="s">
        <v>89</v>
      </c>
      <c r="L10">
        <v>17.329999999999998</v>
      </c>
      <c r="M10" s="36" t="s">
        <v>151</v>
      </c>
      <c r="N10" s="3">
        <f>I10+TRUNC(L10)</f>
        <v>19</v>
      </c>
      <c r="O10" s="46">
        <v>1</v>
      </c>
      <c r="R10" s="40"/>
      <c r="S10" s="38"/>
    </row>
    <row r="11" spans="1:20">
      <c r="A11" s="8" t="s">
        <v>130</v>
      </c>
      <c r="B11" s="16" t="s">
        <v>42</v>
      </c>
      <c r="C11" s="16" t="s">
        <v>43</v>
      </c>
      <c r="D11" s="17">
        <v>8</v>
      </c>
      <c r="E11" s="17">
        <v>7</v>
      </c>
      <c r="F11" s="17">
        <v>10</v>
      </c>
      <c r="G11" s="17">
        <f t="shared" si="0"/>
        <v>25</v>
      </c>
      <c r="H11" s="16"/>
      <c r="I11" s="8" t="s">
        <v>89</v>
      </c>
      <c r="J11" s="8" t="s">
        <v>89</v>
      </c>
      <c r="L11">
        <v>15.22</v>
      </c>
      <c r="M11" s="36" t="s">
        <v>151</v>
      </c>
      <c r="N11" s="3">
        <f>I11+TRUNC(L11)</f>
        <v>17</v>
      </c>
      <c r="O11" s="47">
        <v>2</v>
      </c>
      <c r="R11" s="40"/>
      <c r="S11" s="38"/>
    </row>
    <row r="12" spans="1:20">
      <c r="A12" s="8" t="s">
        <v>130</v>
      </c>
      <c r="B12" s="16" t="s">
        <v>54</v>
      </c>
      <c r="C12" s="16" t="s">
        <v>53</v>
      </c>
      <c r="D12" s="17">
        <v>10</v>
      </c>
      <c r="E12" s="17">
        <v>9</v>
      </c>
      <c r="F12" s="17">
        <v>6</v>
      </c>
      <c r="G12" s="17">
        <f t="shared" si="0"/>
        <v>25</v>
      </c>
      <c r="H12" s="16"/>
      <c r="I12" s="8" t="s">
        <v>89</v>
      </c>
      <c r="J12" s="8" t="s">
        <v>89</v>
      </c>
      <c r="P12">
        <v>20.329999999999998</v>
      </c>
      <c r="Q12" s="36" t="s">
        <v>151</v>
      </c>
      <c r="R12" s="40">
        <f t="shared" ref="R12:R20" si="2">I12+TRUNC(P12)</f>
        <v>22</v>
      </c>
      <c r="S12" s="46">
        <v>1</v>
      </c>
      <c r="T12" s="44" t="s">
        <v>157</v>
      </c>
    </row>
    <row r="13" spans="1:20">
      <c r="A13" s="8" t="s">
        <v>131</v>
      </c>
      <c r="B13" s="16" t="s">
        <v>32</v>
      </c>
      <c r="C13" s="16" t="s">
        <v>13</v>
      </c>
      <c r="D13" s="17">
        <v>9</v>
      </c>
      <c r="E13" s="17">
        <v>9</v>
      </c>
      <c r="F13" s="17">
        <v>6</v>
      </c>
      <c r="G13" s="17">
        <f t="shared" si="0"/>
        <v>24</v>
      </c>
      <c r="H13" s="16"/>
      <c r="I13" s="8" t="s">
        <v>89</v>
      </c>
      <c r="J13" s="8" t="s">
        <v>89</v>
      </c>
      <c r="P13">
        <v>12.22</v>
      </c>
      <c r="Q13" s="36" t="s">
        <v>151</v>
      </c>
      <c r="R13" s="40">
        <f t="shared" si="2"/>
        <v>14</v>
      </c>
      <c r="S13" s="38" t="s">
        <v>153</v>
      </c>
    </row>
    <row r="14" spans="1:20">
      <c r="A14" s="8" t="s">
        <v>131</v>
      </c>
      <c r="B14" s="16" t="s">
        <v>76</v>
      </c>
      <c r="C14" s="16" t="s">
        <v>53</v>
      </c>
      <c r="D14" s="17">
        <v>7</v>
      </c>
      <c r="E14" s="17">
        <v>10</v>
      </c>
      <c r="F14" s="17">
        <v>7</v>
      </c>
      <c r="G14" s="17">
        <f t="shared" si="0"/>
        <v>24</v>
      </c>
      <c r="H14" s="16"/>
      <c r="I14" s="8" t="s">
        <v>89</v>
      </c>
      <c r="J14" s="8" t="s">
        <v>89</v>
      </c>
      <c r="P14">
        <v>17.329999999999998</v>
      </c>
      <c r="Q14" s="36" t="s">
        <v>151</v>
      </c>
      <c r="R14" s="40">
        <f t="shared" si="2"/>
        <v>19</v>
      </c>
      <c r="S14" s="46">
        <v>1</v>
      </c>
    </row>
    <row r="15" spans="1:20">
      <c r="A15" s="8" t="s">
        <v>132</v>
      </c>
      <c r="B15" s="16" t="s">
        <v>58</v>
      </c>
      <c r="C15" s="16" t="s">
        <v>59</v>
      </c>
      <c r="D15" s="17">
        <v>8</v>
      </c>
      <c r="E15" s="17">
        <v>8</v>
      </c>
      <c r="F15" s="17">
        <v>7</v>
      </c>
      <c r="G15" s="17">
        <f t="shared" si="0"/>
        <v>23</v>
      </c>
      <c r="H15" s="16"/>
      <c r="I15" s="8" t="s">
        <v>89</v>
      </c>
      <c r="J15" s="8" t="s">
        <v>89</v>
      </c>
      <c r="L15">
        <v>11.32</v>
      </c>
      <c r="M15" s="36" t="s">
        <v>151</v>
      </c>
      <c r="N15" s="3">
        <f>I15+TRUNC(L15)</f>
        <v>13</v>
      </c>
      <c r="O15" s="38" t="s">
        <v>153</v>
      </c>
      <c r="P15">
        <v>16.23</v>
      </c>
      <c r="Q15" s="36" t="s">
        <v>151</v>
      </c>
      <c r="R15" s="40">
        <f t="shared" si="2"/>
        <v>18</v>
      </c>
      <c r="S15" s="47">
        <v>2</v>
      </c>
    </row>
    <row r="16" spans="1:20">
      <c r="A16" s="8" t="s">
        <v>132</v>
      </c>
      <c r="B16" s="16" t="s">
        <v>8</v>
      </c>
      <c r="C16" s="16" t="s">
        <v>9</v>
      </c>
      <c r="D16" s="17">
        <v>9</v>
      </c>
      <c r="E16" s="17">
        <v>7</v>
      </c>
      <c r="F16" s="17">
        <v>7</v>
      </c>
      <c r="G16" s="17">
        <f t="shared" si="0"/>
        <v>23</v>
      </c>
      <c r="H16" s="16"/>
      <c r="I16" s="8" t="s">
        <v>89</v>
      </c>
      <c r="J16" s="10" t="s">
        <v>90</v>
      </c>
      <c r="P16">
        <v>19.329999999999998</v>
      </c>
      <c r="Q16" s="36" t="s">
        <v>151</v>
      </c>
      <c r="R16" s="40">
        <f t="shared" si="2"/>
        <v>21</v>
      </c>
      <c r="S16" s="46">
        <v>1</v>
      </c>
    </row>
    <row r="17" spans="1:19">
      <c r="A17" s="8" t="s">
        <v>132</v>
      </c>
      <c r="B17" s="16" t="s">
        <v>10</v>
      </c>
      <c r="C17" s="16" t="s">
        <v>11</v>
      </c>
      <c r="D17" s="17">
        <v>6</v>
      </c>
      <c r="E17" s="17">
        <v>10</v>
      </c>
      <c r="F17" s="17">
        <v>7</v>
      </c>
      <c r="G17" s="17">
        <f t="shared" si="0"/>
        <v>23</v>
      </c>
      <c r="H17" s="16"/>
      <c r="I17" s="8" t="s">
        <v>89</v>
      </c>
      <c r="J17" s="10" t="s">
        <v>90</v>
      </c>
      <c r="P17">
        <v>10.32</v>
      </c>
      <c r="Q17" s="36" t="s">
        <v>151</v>
      </c>
      <c r="R17" s="40">
        <f t="shared" si="2"/>
        <v>12</v>
      </c>
      <c r="S17" s="38" t="s">
        <v>153</v>
      </c>
    </row>
    <row r="18" spans="1:19">
      <c r="A18" s="8" t="s">
        <v>132</v>
      </c>
      <c r="B18" s="16" t="s">
        <v>23</v>
      </c>
      <c r="C18" s="16" t="s">
        <v>24</v>
      </c>
      <c r="D18" s="17">
        <v>9</v>
      </c>
      <c r="E18" s="17">
        <v>8</v>
      </c>
      <c r="F18" s="17">
        <v>6</v>
      </c>
      <c r="G18" s="17">
        <f t="shared" si="0"/>
        <v>23</v>
      </c>
      <c r="H18" s="16"/>
      <c r="I18" s="8" t="s">
        <v>89</v>
      </c>
      <c r="J18" s="10" t="s">
        <v>90</v>
      </c>
      <c r="P18">
        <v>19.13</v>
      </c>
      <c r="Q18" s="37" t="s">
        <v>152</v>
      </c>
      <c r="R18" s="40">
        <f t="shared" si="2"/>
        <v>21</v>
      </c>
      <c r="S18" s="38" t="s">
        <v>153</v>
      </c>
    </row>
    <row r="19" spans="1:19">
      <c r="A19" s="8" t="s">
        <v>132</v>
      </c>
      <c r="B19" s="16" t="s">
        <v>38</v>
      </c>
      <c r="C19" s="16" t="s">
        <v>39</v>
      </c>
      <c r="D19" s="17">
        <v>6</v>
      </c>
      <c r="E19" s="17">
        <v>9</v>
      </c>
      <c r="F19" s="17">
        <v>8</v>
      </c>
      <c r="G19" s="17">
        <f t="shared" si="0"/>
        <v>23</v>
      </c>
      <c r="H19" s="16"/>
      <c r="I19" s="8" t="s">
        <v>89</v>
      </c>
      <c r="J19" s="10" t="s">
        <v>90</v>
      </c>
      <c r="L19">
        <v>12.22</v>
      </c>
      <c r="M19" s="36" t="s">
        <v>151</v>
      </c>
      <c r="N19" s="3">
        <f>I19+TRUNC(L19)</f>
        <v>14</v>
      </c>
      <c r="O19" s="38" t="s">
        <v>153</v>
      </c>
      <c r="P19">
        <v>14.22</v>
      </c>
      <c r="Q19" s="36" t="s">
        <v>151</v>
      </c>
      <c r="R19" s="40">
        <f t="shared" si="2"/>
        <v>16</v>
      </c>
      <c r="S19" s="48">
        <v>3</v>
      </c>
    </row>
    <row r="20" spans="1:19">
      <c r="A20" s="10" t="s">
        <v>133</v>
      </c>
      <c r="B20" s="18" t="s">
        <v>31</v>
      </c>
      <c r="C20" s="18" t="s">
        <v>13</v>
      </c>
      <c r="D20" s="19">
        <v>7</v>
      </c>
      <c r="E20" s="19">
        <v>7</v>
      </c>
      <c r="F20" s="19">
        <v>8</v>
      </c>
      <c r="G20" s="19">
        <f t="shared" si="0"/>
        <v>22</v>
      </c>
      <c r="H20" s="18"/>
      <c r="I20" s="10" t="s">
        <v>90</v>
      </c>
      <c r="J20" s="10" t="s">
        <v>90</v>
      </c>
      <c r="P20">
        <v>17.329999999999998</v>
      </c>
      <c r="Q20" s="36" t="s">
        <v>151</v>
      </c>
      <c r="R20" s="40">
        <f t="shared" si="2"/>
        <v>18</v>
      </c>
      <c r="S20" s="47">
        <v>2</v>
      </c>
    </row>
    <row r="21" spans="1:19">
      <c r="A21" s="10" t="s">
        <v>133</v>
      </c>
      <c r="B21" s="20" t="s">
        <v>105</v>
      </c>
      <c r="C21" s="18" t="s">
        <v>106</v>
      </c>
      <c r="D21" s="19">
        <v>4</v>
      </c>
      <c r="E21" s="19">
        <v>9</v>
      </c>
      <c r="F21" s="19">
        <v>9</v>
      </c>
      <c r="G21" s="19">
        <f t="shared" si="0"/>
        <v>22</v>
      </c>
      <c r="H21" s="18"/>
      <c r="I21" s="10" t="s">
        <v>90</v>
      </c>
      <c r="J21" s="10" t="s">
        <v>90</v>
      </c>
      <c r="L21">
        <v>14.22</v>
      </c>
      <c r="M21" s="36" t="s">
        <v>151</v>
      </c>
      <c r="N21" s="3">
        <f>I21+TRUNC(L21)</f>
        <v>15</v>
      </c>
      <c r="O21" s="48">
        <v>3</v>
      </c>
      <c r="R21" s="40"/>
      <c r="S21" s="38"/>
    </row>
    <row r="22" spans="1:19">
      <c r="A22" s="10" t="s">
        <v>133</v>
      </c>
      <c r="B22" s="18" t="s">
        <v>6</v>
      </c>
      <c r="C22" s="18" t="s">
        <v>7</v>
      </c>
      <c r="D22" s="19">
        <v>5</v>
      </c>
      <c r="E22" s="19">
        <v>8</v>
      </c>
      <c r="F22" s="19">
        <v>9</v>
      </c>
      <c r="G22" s="19">
        <f t="shared" si="0"/>
        <v>22</v>
      </c>
      <c r="H22" s="18"/>
      <c r="I22" s="10" t="s">
        <v>90</v>
      </c>
      <c r="J22" s="10" t="s">
        <v>90</v>
      </c>
      <c r="L22">
        <v>18.23</v>
      </c>
      <c r="M22" s="36" t="s">
        <v>151</v>
      </c>
      <c r="N22" s="3">
        <f>I22+TRUNC(L22)</f>
        <v>19</v>
      </c>
      <c r="O22" s="46">
        <v>1</v>
      </c>
      <c r="R22" s="40"/>
      <c r="S22" s="38"/>
    </row>
    <row r="23" spans="1:19">
      <c r="A23" s="10" t="s">
        <v>133</v>
      </c>
      <c r="B23" s="18" t="s">
        <v>65</v>
      </c>
      <c r="C23" s="18" t="s">
        <v>66</v>
      </c>
      <c r="D23" s="19">
        <v>8</v>
      </c>
      <c r="E23" s="19">
        <v>8</v>
      </c>
      <c r="F23" s="19">
        <v>6</v>
      </c>
      <c r="G23" s="19">
        <f t="shared" si="0"/>
        <v>22</v>
      </c>
      <c r="H23" s="18"/>
      <c r="I23" s="10" t="s">
        <v>90</v>
      </c>
      <c r="J23" s="9" t="s">
        <v>91</v>
      </c>
      <c r="P23">
        <v>17.32</v>
      </c>
      <c r="Q23" s="36" t="s">
        <v>151</v>
      </c>
      <c r="R23" s="40">
        <f>I23+TRUNC(P23)</f>
        <v>18</v>
      </c>
      <c r="S23" s="47">
        <v>2</v>
      </c>
    </row>
    <row r="24" spans="1:19">
      <c r="A24" s="10" t="s">
        <v>133</v>
      </c>
      <c r="B24" s="18" t="s">
        <v>14</v>
      </c>
      <c r="C24" s="18" t="s">
        <v>3</v>
      </c>
      <c r="D24" s="19">
        <v>7</v>
      </c>
      <c r="E24" s="19">
        <v>9</v>
      </c>
      <c r="F24" s="19">
        <v>6</v>
      </c>
      <c r="G24" s="19">
        <f t="shared" si="0"/>
        <v>22</v>
      </c>
      <c r="H24" s="18"/>
      <c r="I24" s="10" t="s">
        <v>90</v>
      </c>
      <c r="J24" s="9" t="s">
        <v>91</v>
      </c>
      <c r="L24">
        <v>19.329999999999998</v>
      </c>
      <c r="M24" s="36" t="s">
        <v>151</v>
      </c>
      <c r="N24" s="3">
        <f>I24+TRUNC(L24)</f>
        <v>20</v>
      </c>
      <c r="O24" s="46">
        <v>1</v>
      </c>
    </row>
    <row r="25" spans="1:19">
      <c r="A25" s="9" t="s">
        <v>134</v>
      </c>
      <c r="B25" s="21" t="s">
        <v>63</v>
      </c>
      <c r="C25" s="21" t="s">
        <v>64</v>
      </c>
      <c r="D25" s="22">
        <v>4</v>
      </c>
      <c r="E25" s="22">
        <v>9</v>
      </c>
      <c r="F25" s="22">
        <v>8</v>
      </c>
      <c r="G25" s="22">
        <f t="shared" si="0"/>
        <v>21</v>
      </c>
      <c r="H25" s="21"/>
      <c r="I25" s="9" t="s">
        <v>91</v>
      </c>
      <c r="J25" s="9" t="s">
        <v>91</v>
      </c>
      <c r="L25">
        <v>16.13</v>
      </c>
      <c r="M25" s="37" t="s">
        <v>152</v>
      </c>
      <c r="N25" s="3">
        <f>I25+TRUNC(L25)</f>
        <v>16</v>
      </c>
      <c r="O25" s="38" t="s">
        <v>153</v>
      </c>
      <c r="P25">
        <v>19.23</v>
      </c>
      <c r="Q25" s="36" t="s">
        <v>151</v>
      </c>
      <c r="R25" s="40">
        <f>I25+TRUNC(P25)</f>
        <v>19</v>
      </c>
      <c r="S25" s="46">
        <v>1</v>
      </c>
    </row>
    <row r="26" spans="1:19">
      <c r="A26" s="9" t="s">
        <v>134</v>
      </c>
      <c r="B26" s="21" t="s">
        <v>79</v>
      </c>
      <c r="C26" s="21" t="s">
        <v>80</v>
      </c>
      <c r="D26" s="22">
        <v>8</v>
      </c>
      <c r="E26" s="22">
        <v>6</v>
      </c>
      <c r="F26" s="22">
        <v>7</v>
      </c>
      <c r="G26" s="22">
        <f t="shared" si="0"/>
        <v>21</v>
      </c>
      <c r="H26" s="21"/>
      <c r="I26" s="9" t="s">
        <v>91</v>
      </c>
      <c r="J26" s="9" t="s">
        <v>91</v>
      </c>
      <c r="P26">
        <v>14.32</v>
      </c>
      <c r="Q26" s="36" t="s">
        <v>151</v>
      </c>
      <c r="R26" s="40">
        <f>I26+TRUNC(P26)</f>
        <v>14</v>
      </c>
      <c r="S26" s="38" t="s">
        <v>153</v>
      </c>
    </row>
    <row r="27" spans="1:19">
      <c r="A27" s="9" t="s">
        <v>134</v>
      </c>
      <c r="B27" s="21" t="s">
        <v>60</v>
      </c>
      <c r="C27" s="21" t="s">
        <v>61</v>
      </c>
      <c r="D27" s="22">
        <v>6</v>
      </c>
      <c r="E27" s="22">
        <v>5</v>
      </c>
      <c r="F27" s="22">
        <v>10</v>
      </c>
      <c r="G27" s="22">
        <f t="shared" si="0"/>
        <v>21</v>
      </c>
      <c r="H27" s="21"/>
      <c r="I27" s="9" t="s">
        <v>91</v>
      </c>
      <c r="J27" s="9" t="s">
        <v>91</v>
      </c>
      <c r="P27">
        <v>17.22</v>
      </c>
      <c r="Q27" s="36" t="s">
        <v>151</v>
      </c>
      <c r="R27" s="40">
        <f>I27+TRUNC(P27)</f>
        <v>17</v>
      </c>
      <c r="S27" s="47">
        <v>2</v>
      </c>
    </row>
    <row r="28" spans="1:19">
      <c r="A28" s="9" t="s">
        <v>135</v>
      </c>
      <c r="B28" s="21" t="s">
        <v>72</v>
      </c>
      <c r="C28" s="21" t="s">
        <v>73</v>
      </c>
      <c r="D28" s="22">
        <v>8</v>
      </c>
      <c r="E28" s="22">
        <v>8</v>
      </c>
      <c r="F28" s="22">
        <v>4</v>
      </c>
      <c r="G28" s="22">
        <f t="shared" si="0"/>
        <v>20</v>
      </c>
      <c r="H28" s="21"/>
      <c r="I28" s="9" t="s">
        <v>91</v>
      </c>
      <c r="J28" s="9" t="s">
        <v>91</v>
      </c>
      <c r="L28">
        <v>20.32</v>
      </c>
      <c r="M28" s="36" t="s">
        <v>151</v>
      </c>
      <c r="N28" s="3">
        <f>I28+TRUNC(L28)</f>
        <v>20</v>
      </c>
      <c r="O28" s="46">
        <v>1</v>
      </c>
      <c r="R28" s="40"/>
      <c r="S28" s="38"/>
    </row>
    <row r="29" spans="1:19">
      <c r="A29" s="9" t="s">
        <v>135</v>
      </c>
      <c r="B29" s="21" t="s">
        <v>12</v>
      </c>
      <c r="C29" s="21" t="s">
        <v>13</v>
      </c>
      <c r="D29" s="22">
        <v>8</v>
      </c>
      <c r="E29" s="22">
        <v>8</v>
      </c>
      <c r="F29" s="22">
        <v>4</v>
      </c>
      <c r="G29" s="22">
        <f t="shared" si="0"/>
        <v>20</v>
      </c>
      <c r="H29" s="21"/>
      <c r="I29" s="9" t="s">
        <v>91</v>
      </c>
      <c r="J29" s="9" t="s">
        <v>91</v>
      </c>
      <c r="P29">
        <v>16.23</v>
      </c>
      <c r="Q29" s="36" t="s">
        <v>151</v>
      </c>
      <c r="R29" s="40">
        <f>I29+TRUNC(P29)</f>
        <v>16</v>
      </c>
      <c r="S29" s="48">
        <v>3</v>
      </c>
    </row>
    <row r="30" spans="1:19">
      <c r="A30" s="9" t="s">
        <v>135</v>
      </c>
      <c r="B30" s="21" t="s">
        <v>67</v>
      </c>
      <c r="C30" s="21" t="s">
        <v>68</v>
      </c>
      <c r="D30" s="22">
        <v>7</v>
      </c>
      <c r="E30" s="22">
        <v>6</v>
      </c>
      <c r="F30" s="22">
        <v>7</v>
      </c>
      <c r="G30" s="22">
        <f t="shared" si="0"/>
        <v>20</v>
      </c>
      <c r="H30" s="21"/>
      <c r="I30" s="9" t="s">
        <v>91</v>
      </c>
      <c r="J30" s="11" t="s">
        <v>92</v>
      </c>
      <c r="P30">
        <v>18.13</v>
      </c>
      <c r="Q30" s="37" t="s">
        <v>152</v>
      </c>
      <c r="R30" s="40">
        <f>I30+TRUNC(P30)</f>
        <v>18</v>
      </c>
      <c r="S30" s="38" t="s">
        <v>153</v>
      </c>
    </row>
    <row r="31" spans="1:19">
      <c r="A31" s="9" t="s">
        <v>135</v>
      </c>
      <c r="B31" s="21" t="s">
        <v>119</v>
      </c>
      <c r="C31" s="21" t="s">
        <v>120</v>
      </c>
      <c r="D31" s="22">
        <v>7</v>
      </c>
      <c r="E31" s="22">
        <v>8</v>
      </c>
      <c r="F31" s="22">
        <v>5</v>
      </c>
      <c r="G31" s="22">
        <f t="shared" si="0"/>
        <v>20</v>
      </c>
      <c r="H31" s="21"/>
      <c r="I31" s="9" t="s">
        <v>91</v>
      </c>
      <c r="J31" s="11" t="s">
        <v>92</v>
      </c>
      <c r="L31">
        <v>9.1300000000000008</v>
      </c>
      <c r="M31" s="37" t="s">
        <v>152</v>
      </c>
      <c r="N31" s="3">
        <f>I31+TRUNC(L31)</f>
        <v>9</v>
      </c>
      <c r="O31" s="38" t="s">
        <v>153</v>
      </c>
      <c r="P31">
        <v>15.32</v>
      </c>
      <c r="Q31" s="36" t="s">
        <v>151</v>
      </c>
      <c r="R31" s="40">
        <f>I31+TRUNC(P31)</f>
        <v>15</v>
      </c>
      <c r="S31" s="48">
        <v>3</v>
      </c>
    </row>
    <row r="32" spans="1:19">
      <c r="A32" s="9" t="s">
        <v>135</v>
      </c>
      <c r="B32" s="21" t="s">
        <v>57</v>
      </c>
      <c r="C32" s="21" t="s">
        <v>5</v>
      </c>
      <c r="D32" s="22">
        <v>7</v>
      </c>
      <c r="E32" s="22">
        <v>6</v>
      </c>
      <c r="F32" s="22">
        <v>7</v>
      </c>
      <c r="G32" s="22">
        <f t="shared" si="0"/>
        <v>20</v>
      </c>
      <c r="H32" s="21"/>
      <c r="I32" s="9" t="s">
        <v>91</v>
      </c>
      <c r="J32" s="11" t="s">
        <v>92</v>
      </c>
      <c r="P32">
        <v>19.329999999999998</v>
      </c>
      <c r="Q32" s="36" t="s">
        <v>151</v>
      </c>
      <c r="R32" s="40">
        <f>I32+TRUNC(P32)</f>
        <v>19</v>
      </c>
      <c r="S32" s="46">
        <v>1</v>
      </c>
    </row>
    <row r="33" spans="1:19">
      <c r="A33" s="9" t="s">
        <v>135</v>
      </c>
      <c r="B33" s="21" t="s">
        <v>70</v>
      </c>
      <c r="C33" s="21" t="s">
        <v>71</v>
      </c>
      <c r="D33" s="22">
        <v>5</v>
      </c>
      <c r="E33" s="22">
        <v>9</v>
      </c>
      <c r="F33" s="22">
        <v>6</v>
      </c>
      <c r="G33" s="22">
        <f t="shared" si="0"/>
        <v>20</v>
      </c>
      <c r="H33" s="21"/>
      <c r="I33" s="9" t="s">
        <v>91</v>
      </c>
      <c r="J33" s="11" t="s">
        <v>92</v>
      </c>
      <c r="L33">
        <v>15.33</v>
      </c>
      <c r="M33" s="36" t="s">
        <v>151</v>
      </c>
      <c r="N33" s="3">
        <f>I33+TRUNC(L33)</f>
        <v>15</v>
      </c>
      <c r="O33" s="48">
        <v>3</v>
      </c>
    </row>
    <row r="34" spans="1:19">
      <c r="A34" s="11" t="s">
        <v>136</v>
      </c>
      <c r="B34" s="23" t="s">
        <v>29</v>
      </c>
      <c r="C34" s="23" t="s">
        <v>30</v>
      </c>
      <c r="D34" s="24">
        <v>8</v>
      </c>
      <c r="E34" s="24">
        <v>8</v>
      </c>
      <c r="F34" s="24">
        <v>3</v>
      </c>
      <c r="G34" s="24">
        <f t="shared" ref="G34:G65" si="3">D34+E34+F34</f>
        <v>19</v>
      </c>
      <c r="H34" s="23"/>
      <c r="I34" s="11" t="s">
        <v>92</v>
      </c>
      <c r="J34" s="11" t="s">
        <v>92</v>
      </c>
      <c r="L34">
        <v>15.21</v>
      </c>
      <c r="M34" s="37" t="s">
        <v>152</v>
      </c>
      <c r="N34" s="3">
        <f>I34+TRUNC(L34)</f>
        <v>14</v>
      </c>
      <c r="O34" s="38" t="s">
        <v>153</v>
      </c>
      <c r="P34">
        <v>19.23</v>
      </c>
      <c r="Q34" s="36" t="s">
        <v>151</v>
      </c>
      <c r="R34" s="40">
        <f>I34+TRUNC(P34)</f>
        <v>18</v>
      </c>
      <c r="S34" s="47">
        <v>2</v>
      </c>
    </row>
    <row r="35" spans="1:19">
      <c r="A35" s="11" t="s">
        <v>136</v>
      </c>
      <c r="B35" s="23" t="s">
        <v>69</v>
      </c>
      <c r="C35" s="23" t="s">
        <v>30</v>
      </c>
      <c r="D35" s="24">
        <v>4</v>
      </c>
      <c r="E35" s="24">
        <v>9</v>
      </c>
      <c r="F35" s="24">
        <v>6</v>
      </c>
      <c r="G35" s="24">
        <f t="shared" si="3"/>
        <v>19</v>
      </c>
      <c r="H35" s="23"/>
      <c r="I35" s="11" t="s">
        <v>92</v>
      </c>
      <c r="J35" s="11" t="s">
        <v>92</v>
      </c>
      <c r="P35">
        <v>18.329999999999998</v>
      </c>
      <c r="Q35" s="36" t="s">
        <v>151</v>
      </c>
      <c r="R35" s="40">
        <f>I35+TRUNC(P35)</f>
        <v>17</v>
      </c>
      <c r="S35" s="47">
        <v>2</v>
      </c>
    </row>
    <row r="36" spans="1:19">
      <c r="A36" s="11" t="s">
        <v>136</v>
      </c>
      <c r="B36" s="23" t="s">
        <v>4</v>
      </c>
      <c r="C36" s="23" t="s">
        <v>5</v>
      </c>
      <c r="D36" s="24">
        <v>6</v>
      </c>
      <c r="E36" s="24">
        <v>7</v>
      </c>
      <c r="F36" s="24">
        <v>6</v>
      </c>
      <c r="G36" s="24">
        <f t="shared" si="3"/>
        <v>19</v>
      </c>
      <c r="H36" s="23"/>
      <c r="I36" s="11" t="s">
        <v>92</v>
      </c>
      <c r="J36" s="11" t="s">
        <v>92</v>
      </c>
      <c r="P36">
        <v>19.329999999999998</v>
      </c>
      <c r="Q36" s="36" t="s">
        <v>151</v>
      </c>
      <c r="R36" s="40">
        <f>I36+TRUNC(P36)</f>
        <v>18</v>
      </c>
      <c r="S36" s="47">
        <v>2</v>
      </c>
    </row>
    <row r="37" spans="1:19">
      <c r="A37" s="11" t="s">
        <v>136</v>
      </c>
      <c r="B37" s="23" t="s">
        <v>55</v>
      </c>
      <c r="C37" s="23" t="s">
        <v>56</v>
      </c>
      <c r="D37" s="24">
        <v>9</v>
      </c>
      <c r="E37" s="24">
        <v>5</v>
      </c>
      <c r="F37" s="24">
        <v>5</v>
      </c>
      <c r="G37" s="24">
        <f t="shared" si="3"/>
        <v>19</v>
      </c>
      <c r="H37" s="23"/>
      <c r="I37" s="11" t="s">
        <v>92</v>
      </c>
      <c r="J37" s="12" t="s">
        <v>93</v>
      </c>
    </row>
    <row r="38" spans="1:19">
      <c r="A38" s="12" t="s">
        <v>137</v>
      </c>
      <c r="B38" s="25" t="s">
        <v>113</v>
      </c>
      <c r="C38" s="25" t="s">
        <v>114</v>
      </c>
      <c r="D38" s="26">
        <v>2.7</v>
      </c>
      <c r="E38" s="26">
        <v>6.6</v>
      </c>
      <c r="F38" s="26">
        <v>8</v>
      </c>
      <c r="G38" s="26">
        <f t="shared" si="3"/>
        <v>17.3</v>
      </c>
      <c r="H38" s="25"/>
      <c r="I38" s="12" t="s">
        <v>93</v>
      </c>
      <c r="J38" s="12" t="s">
        <v>93</v>
      </c>
      <c r="L38" s="2">
        <v>11</v>
      </c>
      <c r="M38" s="37" t="s">
        <v>152</v>
      </c>
      <c r="N38" s="3">
        <f>I38+TRUNC(L38)</f>
        <v>9</v>
      </c>
      <c r="O38" s="38" t="s">
        <v>153</v>
      </c>
      <c r="P38">
        <v>18.23</v>
      </c>
      <c r="Q38" s="36" t="s">
        <v>151</v>
      </c>
      <c r="R38" s="40">
        <f>I38+TRUNC(P38)</f>
        <v>16</v>
      </c>
      <c r="S38" s="48">
        <v>3</v>
      </c>
    </row>
    <row r="39" spans="1:19">
      <c r="A39" s="12" t="s">
        <v>138</v>
      </c>
      <c r="B39" s="25" t="s">
        <v>52</v>
      </c>
      <c r="C39" s="25" t="s">
        <v>53</v>
      </c>
      <c r="D39" s="26">
        <v>4</v>
      </c>
      <c r="E39" s="26">
        <v>8</v>
      </c>
      <c r="F39" s="26">
        <v>5</v>
      </c>
      <c r="G39" s="26">
        <f t="shared" si="3"/>
        <v>17</v>
      </c>
      <c r="H39" s="25"/>
      <c r="I39" s="12" t="s">
        <v>93</v>
      </c>
      <c r="J39" s="12" t="s">
        <v>93</v>
      </c>
      <c r="L39">
        <v>11.23</v>
      </c>
      <c r="M39" s="36" t="s">
        <v>151</v>
      </c>
      <c r="N39" s="3">
        <f>I39+TRUNC(L39)</f>
        <v>9</v>
      </c>
      <c r="O39" s="38" t="s">
        <v>153</v>
      </c>
      <c r="P39">
        <v>17.23</v>
      </c>
      <c r="Q39" s="36" t="s">
        <v>151</v>
      </c>
      <c r="R39" s="40">
        <f>I39+TRUNC(P39)</f>
        <v>15</v>
      </c>
      <c r="S39" s="48">
        <v>3</v>
      </c>
    </row>
    <row r="40" spans="1:19">
      <c r="A40" s="12" t="s">
        <v>138</v>
      </c>
      <c r="B40" s="25" t="s">
        <v>77</v>
      </c>
      <c r="C40" s="25" t="s">
        <v>78</v>
      </c>
      <c r="D40" s="26">
        <v>5</v>
      </c>
      <c r="E40" s="26">
        <v>5</v>
      </c>
      <c r="F40" s="26">
        <v>7</v>
      </c>
      <c r="G40" s="26">
        <f t="shared" si="3"/>
        <v>17</v>
      </c>
      <c r="H40" s="25"/>
      <c r="I40" s="12" t="s">
        <v>93</v>
      </c>
      <c r="J40" s="12" t="s">
        <v>93</v>
      </c>
      <c r="L40">
        <v>10.11</v>
      </c>
      <c r="M40" s="37" t="s">
        <v>152</v>
      </c>
      <c r="N40" s="3">
        <f>I40+TRUNC(L40)</f>
        <v>8</v>
      </c>
      <c r="O40" s="38" t="s">
        <v>153</v>
      </c>
      <c r="P40">
        <v>18.329999999999998</v>
      </c>
      <c r="Q40" s="36" t="s">
        <v>151</v>
      </c>
      <c r="R40" s="40">
        <f>I40+TRUNC(P40)</f>
        <v>16</v>
      </c>
      <c r="S40" s="48">
        <v>3</v>
      </c>
    </row>
    <row r="41" spans="1:19">
      <c r="A41" s="12" t="s">
        <v>123</v>
      </c>
      <c r="B41" s="25" t="s">
        <v>21</v>
      </c>
      <c r="C41" s="25" t="s">
        <v>22</v>
      </c>
      <c r="D41" s="26">
        <v>6.7</v>
      </c>
      <c r="E41" s="26">
        <v>4</v>
      </c>
      <c r="F41" s="26">
        <v>6</v>
      </c>
      <c r="G41" s="26">
        <f t="shared" si="3"/>
        <v>16.7</v>
      </c>
      <c r="H41" s="25"/>
      <c r="I41" s="12" t="s">
        <v>93</v>
      </c>
      <c r="J41" s="12" t="s">
        <v>93</v>
      </c>
      <c r="P41">
        <v>19.23</v>
      </c>
      <c r="Q41" s="36" t="s">
        <v>151</v>
      </c>
      <c r="R41" s="40">
        <f>I41+TRUNC(P41)</f>
        <v>17</v>
      </c>
      <c r="S41" s="47">
        <v>2</v>
      </c>
    </row>
    <row r="42" spans="1:19">
      <c r="A42" s="12" t="s">
        <v>124</v>
      </c>
      <c r="B42" s="25" t="s">
        <v>17</v>
      </c>
      <c r="C42" s="25" t="s">
        <v>18</v>
      </c>
      <c r="D42" s="26">
        <v>5</v>
      </c>
      <c r="E42" s="26">
        <v>7</v>
      </c>
      <c r="F42" s="26">
        <v>4</v>
      </c>
      <c r="G42" s="26">
        <f t="shared" si="3"/>
        <v>16</v>
      </c>
      <c r="H42" s="25"/>
      <c r="I42" s="12" t="s">
        <v>93</v>
      </c>
      <c r="J42" s="12" t="s">
        <v>93</v>
      </c>
      <c r="P42">
        <v>20.23</v>
      </c>
      <c r="Q42" s="36" t="s">
        <v>151</v>
      </c>
      <c r="R42" s="40">
        <f>I42+TRUNC(P42)</f>
        <v>18</v>
      </c>
      <c r="S42" s="47">
        <v>2</v>
      </c>
    </row>
    <row r="43" spans="1:19">
      <c r="A43" s="12" t="s">
        <v>139</v>
      </c>
      <c r="B43" s="25" t="s">
        <v>25</v>
      </c>
      <c r="C43" s="25" t="s">
        <v>26</v>
      </c>
      <c r="D43" s="26">
        <v>5</v>
      </c>
      <c r="E43" s="26">
        <v>7</v>
      </c>
      <c r="F43" s="26">
        <v>3</v>
      </c>
      <c r="G43" s="26">
        <f t="shared" si="3"/>
        <v>15</v>
      </c>
      <c r="H43" s="25"/>
      <c r="I43" s="12" t="s">
        <v>93</v>
      </c>
      <c r="J43" s="12" t="s">
        <v>93</v>
      </c>
    </row>
    <row r="44" spans="1:19">
      <c r="A44" s="12" t="s">
        <v>139</v>
      </c>
      <c r="B44" s="25" t="s">
        <v>81</v>
      </c>
      <c r="C44" s="25" t="s">
        <v>3</v>
      </c>
      <c r="D44" s="26">
        <v>3</v>
      </c>
      <c r="E44" s="26">
        <v>9</v>
      </c>
      <c r="F44" s="26">
        <v>3</v>
      </c>
      <c r="G44" s="26">
        <f t="shared" si="3"/>
        <v>15</v>
      </c>
      <c r="H44" s="25"/>
      <c r="I44" s="12" t="s">
        <v>93</v>
      </c>
      <c r="J44" s="13" t="s">
        <v>94</v>
      </c>
      <c r="P44">
        <v>16.23</v>
      </c>
      <c r="Q44" s="36" t="s">
        <v>151</v>
      </c>
      <c r="R44" s="40">
        <f>I44+TRUNC(P44)</f>
        <v>14</v>
      </c>
      <c r="S44" s="38" t="s">
        <v>153</v>
      </c>
    </row>
    <row r="45" spans="1:19">
      <c r="A45" s="13" t="s">
        <v>140</v>
      </c>
      <c r="B45" s="27" t="s">
        <v>19</v>
      </c>
      <c r="C45" s="27" t="s">
        <v>20</v>
      </c>
      <c r="D45" s="28">
        <v>2.7</v>
      </c>
      <c r="E45" s="28">
        <v>6</v>
      </c>
      <c r="F45" s="28">
        <v>5</v>
      </c>
      <c r="G45" s="28">
        <f t="shared" si="3"/>
        <v>13.7</v>
      </c>
      <c r="H45" s="27"/>
      <c r="I45" s="13" t="s">
        <v>94</v>
      </c>
      <c r="J45" s="13" t="s">
        <v>94</v>
      </c>
      <c r="P45">
        <v>18.22</v>
      </c>
      <c r="Q45" s="36" t="s">
        <v>151</v>
      </c>
      <c r="R45" s="40">
        <f>I45+TRUNC(P45)</f>
        <v>15</v>
      </c>
      <c r="S45" s="48">
        <v>3</v>
      </c>
    </row>
    <row r="46" spans="1:19">
      <c r="A46" s="13" t="s">
        <v>125</v>
      </c>
      <c r="B46" s="27" t="s">
        <v>35</v>
      </c>
      <c r="C46" s="27" t="s">
        <v>13</v>
      </c>
      <c r="D46" s="28">
        <v>6</v>
      </c>
      <c r="E46" s="28">
        <v>7</v>
      </c>
      <c r="F46" s="28">
        <v>0</v>
      </c>
      <c r="G46" s="28">
        <f t="shared" si="3"/>
        <v>13</v>
      </c>
      <c r="H46" s="27"/>
      <c r="I46" s="13" t="s">
        <v>94</v>
      </c>
      <c r="J46" s="13" t="s">
        <v>94</v>
      </c>
      <c r="R46" s="40"/>
      <c r="S46" s="38"/>
    </row>
    <row r="47" spans="1:19">
      <c r="A47" s="29" t="s">
        <v>122</v>
      </c>
      <c r="B47" s="30" t="s">
        <v>40</v>
      </c>
      <c r="C47" s="30" t="s">
        <v>41</v>
      </c>
      <c r="D47" s="31">
        <v>5</v>
      </c>
      <c r="E47" s="31">
        <v>4</v>
      </c>
      <c r="F47" s="31">
        <v>0</v>
      </c>
      <c r="G47" s="31">
        <f t="shared" si="3"/>
        <v>9</v>
      </c>
      <c r="H47" s="30"/>
      <c r="I47" s="29" t="s">
        <v>143</v>
      </c>
      <c r="J47" s="13" t="s">
        <v>94</v>
      </c>
      <c r="R47" s="40"/>
      <c r="S47" s="38"/>
    </row>
    <row r="48" spans="1:19">
      <c r="A48" s="29" t="s">
        <v>141</v>
      </c>
      <c r="B48" s="30" t="s">
        <v>46</v>
      </c>
      <c r="C48" s="30" t="s">
        <v>47</v>
      </c>
      <c r="D48" s="31">
        <v>3</v>
      </c>
      <c r="E48" s="31">
        <v>0</v>
      </c>
      <c r="F48" s="31">
        <v>0</v>
      </c>
      <c r="G48" s="31">
        <f t="shared" si="3"/>
        <v>3</v>
      </c>
      <c r="H48" s="30"/>
      <c r="I48" s="29" t="s">
        <v>143</v>
      </c>
      <c r="J48" s="13" t="s">
        <v>94</v>
      </c>
    </row>
    <row r="49" spans="1:19">
      <c r="A49" s="29" t="s">
        <v>141</v>
      </c>
      <c r="B49" s="32" t="s">
        <v>116</v>
      </c>
      <c r="C49" s="32" t="s">
        <v>115</v>
      </c>
      <c r="D49" s="31">
        <v>0</v>
      </c>
      <c r="E49" s="31">
        <v>1</v>
      </c>
      <c r="F49" s="31">
        <v>2</v>
      </c>
      <c r="G49" s="31">
        <f t="shared" si="3"/>
        <v>3</v>
      </c>
      <c r="H49" s="30"/>
      <c r="I49" s="29" t="s">
        <v>143</v>
      </c>
      <c r="J49" s="13" t="s">
        <v>94</v>
      </c>
      <c r="L49">
        <v>6.13</v>
      </c>
      <c r="M49" s="37" t="s">
        <v>152</v>
      </c>
      <c r="N49" s="29" t="s">
        <v>143</v>
      </c>
      <c r="O49" s="38" t="s">
        <v>153</v>
      </c>
      <c r="P49">
        <v>17.13</v>
      </c>
      <c r="Q49" s="37" t="s">
        <v>152</v>
      </c>
      <c r="R49" s="29" t="s">
        <v>143</v>
      </c>
      <c r="S49" s="29" t="s">
        <v>143</v>
      </c>
    </row>
    <row r="50" spans="1:19">
      <c r="A50" s="29" t="s">
        <v>142</v>
      </c>
      <c r="B50" s="30" t="s">
        <v>62</v>
      </c>
      <c r="C50" s="30" t="s">
        <v>39</v>
      </c>
      <c r="D50" s="31">
        <v>2</v>
      </c>
      <c r="E50" s="31">
        <v>0</v>
      </c>
      <c r="F50" s="31">
        <v>0</v>
      </c>
      <c r="G50" s="31">
        <f t="shared" si="3"/>
        <v>2</v>
      </c>
      <c r="H50" s="30"/>
      <c r="I50" s="29" t="s">
        <v>143</v>
      </c>
      <c r="J50" s="13" t="s">
        <v>94</v>
      </c>
      <c r="R50" s="40"/>
      <c r="S50" s="38"/>
    </row>
    <row r="51" spans="1:19">
      <c r="B51" t="s">
        <v>82</v>
      </c>
      <c r="D51" s="2">
        <f>AVERAGE(D2:D39)</f>
        <v>7.1999999999999993</v>
      </c>
      <c r="E51" s="2">
        <f>AVERAGE(E2:E39)</f>
        <v>8.0684210526315798</v>
      </c>
      <c r="F51" s="2">
        <f>AVERAGE(F2:F39)</f>
        <v>7.1842105263157894</v>
      </c>
      <c r="G51" s="2">
        <f>AVERAGE(G2:G39)</f>
        <v>22.452631578947365</v>
      </c>
    </row>
    <row r="52" spans="1:19">
      <c r="A52" s="29" t="s">
        <v>146</v>
      </c>
      <c r="B52" s="33" t="s">
        <v>95</v>
      </c>
      <c r="C52" s="33" t="s">
        <v>96</v>
      </c>
      <c r="D52" s="34" t="s">
        <v>121</v>
      </c>
      <c r="E52" s="34" t="s">
        <v>121</v>
      </c>
      <c r="F52" s="34" t="s">
        <v>121</v>
      </c>
      <c r="G52" s="34" t="s">
        <v>121</v>
      </c>
      <c r="H52" s="30"/>
      <c r="I52" s="34" t="s">
        <v>121</v>
      </c>
      <c r="J52" s="35"/>
    </row>
    <row r="53" spans="1:19">
      <c r="A53" s="29" t="s">
        <v>146</v>
      </c>
      <c r="B53" s="33" t="s">
        <v>97</v>
      </c>
      <c r="C53" s="33" t="s">
        <v>98</v>
      </c>
      <c r="D53" s="34" t="s">
        <v>121</v>
      </c>
      <c r="E53" s="34" t="s">
        <v>121</v>
      </c>
      <c r="F53" s="34" t="s">
        <v>121</v>
      </c>
      <c r="G53" s="34" t="s">
        <v>121</v>
      </c>
      <c r="H53" s="30"/>
      <c r="I53" s="34" t="s">
        <v>121</v>
      </c>
      <c r="J53" s="35"/>
    </row>
    <row r="54" spans="1:19">
      <c r="A54" s="29" t="s">
        <v>146</v>
      </c>
      <c r="B54" s="33" t="s">
        <v>99</v>
      </c>
      <c r="C54" s="30" t="s">
        <v>100</v>
      </c>
      <c r="D54" s="34" t="s">
        <v>121</v>
      </c>
      <c r="E54" s="34" t="s">
        <v>121</v>
      </c>
      <c r="F54" s="34" t="s">
        <v>121</v>
      </c>
      <c r="G54" s="34" t="s">
        <v>121</v>
      </c>
      <c r="H54" s="30"/>
      <c r="I54" s="34" t="s">
        <v>121</v>
      </c>
      <c r="J54" s="35"/>
    </row>
    <row r="55" spans="1:19">
      <c r="A55" s="29" t="s">
        <v>146</v>
      </c>
      <c r="B55" s="33" t="s">
        <v>101</v>
      </c>
      <c r="C55" s="30" t="s">
        <v>102</v>
      </c>
      <c r="D55" s="34" t="s">
        <v>121</v>
      </c>
      <c r="E55" s="34" t="s">
        <v>121</v>
      </c>
      <c r="F55" s="34" t="s">
        <v>121</v>
      </c>
      <c r="G55" s="34" t="s">
        <v>121</v>
      </c>
      <c r="H55" s="30"/>
      <c r="I55" s="34" t="s">
        <v>121</v>
      </c>
      <c r="J55" s="35"/>
    </row>
    <row r="56" spans="1:19">
      <c r="A56" s="29" t="s">
        <v>146</v>
      </c>
      <c r="B56" s="33" t="s">
        <v>103</v>
      </c>
      <c r="C56" s="30" t="s">
        <v>104</v>
      </c>
      <c r="D56" s="34" t="s">
        <v>121</v>
      </c>
      <c r="E56" s="34" t="s">
        <v>121</v>
      </c>
      <c r="F56" s="34" t="s">
        <v>121</v>
      </c>
      <c r="G56" s="34" t="s">
        <v>121</v>
      </c>
      <c r="H56" s="30"/>
      <c r="I56" s="34" t="s">
        <v>121</v>
      </c>
      <c r="J56" s="35"/>
    </row>
    <row r="57" spans="1:19">
      <c r="A57" s="29" t="s">
        <v>146</v>
      </c>
      <c r="B57" s="33" t="s">
        <v>107</v>
      </c>
      <c r="C57" s="30" t="s">
        <v>108</v>
      </c>
      <c r="D57" s="34" t="s">
        <v>121</v>
      </c>
      <c r="E57" s="34" t="s">
        <v>121</v>
      </c>
      <c r="F57" s="34" t="s">
        <v>121</v>
      </c>
      <c r="G57" s="34" t="s">
        <v>121</v>
      </c>
      <c r="H57" s="30"/>
      <c r="I57" s="34" t="s">
        <v>121</v>
      </c>
      <c r="J57" s="35"/>
    </row>
    <row r="58" spans="1:19">
      <c r="A58" s="29" t="s">
        <v>146</v>
      </c>
      <c r="B58" s="33" t="s">
        <v>109</v>
      </c>
      <c r="C58" s="30" t="s">
        <v>98</v>
      </c>
      <c r="D58" s="34" t="s">
        <v>121</v>
      </c>
      <c r="E58" s="34" t="s">
        <v>121</v>
      </c>
      <c r="F58" s="34" t="s">
        <v>121</v>
      </c>
      <c r="G58" s="34" t="s">
        <v>121</v>
      </c>
      <c r="H58" s="30"/>
      <c r="I58" s="34" t="s">
        <v>121</v>
      </c>
      <c r="J58" s="35"/>
    </row>
    <row r="59" spans="1:19">
      <c r="A59" s="29" t="s">
        <v>146</v>
      </c>
      <c r="B59" s="33" t="s">
        <v>110</v>
      </c>
      <c r="C59" s="30" t="s">
        <v>78</v>
      </c>
      <c r="D59" s="34" t="s">
        <v>121</v>
      </c>
      <c r="E59" s="34" t="s">
        <v>121</v>
      </c>
      <c r="F59" s="34" t="s">
        <v>121</v>
      </c>
      <c r="G59" s="34" t="s">
        <v>121</v>
      </c>
      <c r="H59" s="30"/>
      <c r="I59" s="34" t="s">
        <v>121</v>
      </c>
      <c r="J59" s="35"/>
    </row>
    <row r="60" spans="1:19">
      <c r="A60" s="29" t="s">
        <v>146</v>
      </c>
      <c r="B60" s="33" t="s">
        <v>111</v>
      </c>
      <c r="C60" s="30" t="s">
        <v>61</v>
      </c>
      <c r="D60" s="34" t="s">
        <v>121</v>
      </c>
      <c r="E60" s="34" t="s">
        <v>121</v>
      </c>
      <c r="F60" s="34" t="s">
        <v>121</v>
      </c>
      <c r="G60" s="34" t="s">
        <v>121</v>
      </c>
      <c r="H60" s="30"/>
      <c r="I60" s="34" t="s">
        <v>121</v>
      </c>
      <c r="J60" s="35"/>
    </row>
    <row r="61" spans="1:19">
      <c r="A61" s="29" t="s">
        <v>146</v>
      </c>
      <c r="B61" s="33" t="s">
        <v>112</v>
      </c>
      <c r="C61" s="30" t="s">
        <v>43</v>
      </c>
      <c r="D61" s="34" t="s">
        <v>121</v>
      </c>
      <c r="E61" s="34" t="s">
        <v>121</v>
      </c>
      <c r="F61" s="34" t="s">
        <v>121</v>
      </c>
      <c r="G61" s="34" t="s">
        <v>121</v>
      </c>
      <c r="H61" s="30"/>
      <c r="I61" s="34" t="s">
        <v>121</v>
      </c>
      <c r="J61" s="35"/>
    </row>
    <row r="62" spans="1:19">
      <c r="A62" s="29" t="s">
        <v>146</v>
      </c>
      <c r="B62" s="33" t="s">
        <v>117</v>
      </c>
      <c r="C62" s="30" t="s">
        <v>118</v>
      </c>
      <c r="D62" s="34" t="s">
        <v>121</v>
      </c>
      <c r="E62" s="34" t="s">
        <v>121</v>
      </c>
      <c r="F62" s="34" t="s">
        <v>121</v>
      </c>
      <c r="G62" s="34" t="s">
        <v>121</v>
      </c>
      <c r="H62" s="30"/>
      <c r="I62" s="34" t="s">
        <v>121</v>
      </c>
      <c r="J62" s="35"/>
    </row>
  </sheetData>
  <sortState ref="A2:T50">
    <sortCondition descending="1" ref="G2:G50"/>
  </sortState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46"/>
    </sheetView>
  </sheetViews>
  <sheetFormatPr defaultRowHeight="15.6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EPE24E 1. průběžný test (úterý 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2020-10-27T12:33:54+01:00</dcterms:created>
  <dcterms:modified xsi:type="dcterms:W3CDTF">2020-10-27T12:33:54+01:00</dcterms:modified>
  <cp:revision>0</cp:revision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Kokaisl</dc:creator>
  <cp:lastModifiedBy>Petr Kokaisl</cp:lastModifiedBy>
  <dcterms:created xsi:type="dcterms:W3CDTF">2020-10-27T12:20:15Z</dcterms:created>
  <dcterms:modified xsi:type="dcterms:W3CDTF">2021-01-21T14:01:16Z</dcterms:modified>
</cp:coreProperties>
</file>